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75258D-7069-4D80-8A66-C9A776EDF3A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lights and Hotel Reservation" sheetId="1" r:id="rId1"/>
  </sheets>
  <definedNames>
    <definedName name="_xlnm.Print_Area" localSheetId="0">'Flights and Hotel Reservation'!$A$1:$Q$49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16" i="1" l="1"/>
  <c r="Q16" i="1" s="1"/>
  <c r="P15" i="1"/>
  <c r="P40" i="1"/>
  <c r="Q40" i="1" s="1"/>
  <c r="P39" i="1"/>
  <c r="Q39" i="1" s="1"/>
  <c r="P38" i="1"/>
  <c r="Q38" i="1" s="1"/>
  <c r="P37" i="1"/>
  <c r="Q37" i="1" s="1"/>
  <c r="P36" i="1"/>
  <c r="Q36" i="1" s="1"/>
  <c r="P35" i="1"/>
  <c r="Q35" i="1" s="1"/>
  <c r="P34" i="1"/>
  <c r="Q34" i="1" s="1"/>
  <c r="P33" i="1"/>
  <c r="Q33" i="1" s="1"/>
  <c r="P32" i="1"/>
  <c r="Q32" i="1" s="1"/>
  <c r="P31" i="1"/>
  <c r="Q31" i="1" s="1"/>
  <c r="P30" i="1"/>
  <c r="Q30" i="1" s="1"/>
  <c r="P29" i="1"/>
  <c r="Q29" i="1" s="1"/>
  <c r="P28" i="1"/>
  <c r="Q28" i="1" s="1"/>
  <c r="P27" i="1"/>
  <c r="Q27" i="1" s="1"/>
  <c r="P26" i="1"/>
  <c r="Q26" i="1" s="1"/>
  <c r="P25" i="1"/>
  <c r="Q25" i="1" s="1"/>
  <c r="P24" i="1"/>
  <c r="Q24" i="1" s="1"/>
  <c r="P23" i="1"/>
  <c r="Q23" i="1" s="1"/>
  <c r="P22" i="1"/>
  <c r="Q22" i="1" s="1"/>
  <c r="P21" i="1"/>
  <c r="Q21" i="1" s="1"/>
  <c r="P20" i="1"/>
  <c r="Q20" i="1" s="1"/>
  <c r="P19" i="1"/>
  <c r="Q19" i="1" s="1"/>
  <c r="P18" i="1"/>
  <c r="Q18" i="1" s="1"/>
  <c r="P17" i="1"/>
  <c r="Q17" i="1" s="1"/>
  <c r="P14" i="1"/>
  <c r="Q14" i="1" s="1"/>
  <c r="M11" i="1"/>
  <c r="Q41" i="1" l="1"/>
</calcChain>
</file>

<file path=xl/sharedStrings.xml><?xml version="1.0" encoding="utf-8"?>
<sst xmlns="http://schemas.openxmlformats.org/spreadsheetml/2006/main" count="59" uniqueCount="55">
  <si>
    <t>Hotels (Tashkent):  Fergana  ·  Jizzah  ·  Qashqadaryo  ·  Qoraqalpog'iston  ·  Xorazm</t>
  </si>
  <si>
    <t>1.  CONTACT INFORMATION</t>
  </si>
  <si>
    <t>DEADLINES  &amp;  RATES</t>
  </si>
  <si>
    <t>Federation name</t>
  </si>
  <si>
    <t>Contact person</t>
  </si>
  <si>
    <t>E-mail</t>
  </si>
  <si>
    <t>Half board · SINGLE room</t>
  </si>
  <si>
    <t>per night</t>
  </si>
  <si>
    <t>Phone</t>
  </si>
  <si>
    <t>Half board · TWIN room (price per person)</t>
  </si>
  <si>
    <t>2.  PARTICIPANTS  —  one row per person (the grey row is an example)</t>
  </si>
  <si>
    <t>PARTICIPANT</t>
  </si>
  <si>
    <t>ARRIVAL</t>
  </si>
  <si>
    <t>DEPARTURE</t>
  </si>
  <si>
    <t>HOTEL RESERVATION</t>
  </si>
  <si>
    <t>№</t>
  </si>
  <si>
    <t>Given name(s)</t>
  </si>
  <si>
    <t>SURNAME(S)</t>
  </si>
  <si>
    <t>Sex</t>
  </si>
  <si>
    <t>Date</t>
  </si>
  <si>
    <t>Time</t>
  </si>
  <si>
    <t>Flight №</t>
  </si>
  <si>
    <t>Room type</t>
  </si>
  <si>
    <t>Check-in</t>
  </si>
  <si>
    <t>Check-out</t>
  </si>
  <si>
    <t>Nights</t>
  </si>
  <si>
    <t>Amount, $</t>
  </si>
  <si>
    <t>e.g.</t>
  </si>
  <si>
    <t>Alexander</t>
  </si>
  <si>
    <t>Vistskiy</t>
  </si>
  <si>
    <t>M</t>
  </si>
  <si>
    <t>Coach</t>
  </si>
  <si>
    <t>TH 3655</t>
  </si>
  <si>
    <t>GB 4635</t>
  </si>
  <si>
    <t>Single</t>
  </si>
  <si>
    <t>TOTAL</t>
  </si>
  <si>
    <t>BANK DETAILS</t>
  </si>
  <si>
    <t>CANCELLATION POLICY</t>
  </si>
  <si>
    <t>Company: "Bright Future International" Ltd</t>
  </si>
  <si>
    <t>After 1 November — no refund</t>
  </si>
  <si>
    <t>Bank: PJSC "Orient Finance Bank", Shaykhontokhur branch</t>
  </si>
  <si>
    <t>All bank fees and money transfer costs must be paid by the participating federation.</t>
  </si>
  <si>
    <t>Account (USD): 2020 8840 0008 6724 7001</t>
  </si>
  <si>
    <t>Account (EUR): 2020 8978 3008 6724 7001</t>
  </si>
  <si>
    <t>No exceptions will be made.</t>
  </si>
  <si>
    <t>SWIFT: ORFBUZ22XXX</t>
  </si>
  <si>
    <t>Send the completed form to:
reservesambo2026@gmail.com</t>
  </si>
  <si>
    <t>Director: Haydarov S.S.</t>
  </si>
  <si>
    <t>Function</t>
  </si>
  <si>
    <r>
      <t xml:space="preserve">Send the completed form to: </t>
    </r>
    <r>
      <rPr>
        <b/>
        <u/>
        <sz val="11"/>
        <color theme="1"/>
        <rFont val="Arial"/>
        <family val="2"/>
        <charset val="204"/>
      </rPr>
      <t>reservesambo2026@gmail.com</t>
    </r>
  </si>
  <si>
    <t>Hotel final reservation and full payment</t>
  </si>
  <si>
    <t>20 Oct 2026</t>
  </si>
  <si>
    <t>Comment</t>
  </si>
  <si>
    <t>Additional information</t>
  </si>
  <si>
    <t>2026 WORLD SAMBO CHAMPIONSHIPS  —  FLIGHTS DATA AND HOTEL RESERVATION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</si>
</sst>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"/>
    <numFmt numFmtId="165" formatCode="dd\.mm\.yyyy"/>
    <numFmt numFmtId="166" formatCode="hh:mm"/>
  </numFmts>
  <fonts count="21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  <charset val="204"/>
    </font>
    <font>
      <b/>
      <sz val="10"/>
      <color rgb="FFFFFFFF"/>
      <name val="Arial"/>
      <family val="2"/>
      <charset val="204"/>
    </font>
    <font>
      <sz val="9"/>
      <color rgb="FF1F3A5F"/>
      <name val="Arial"/>
      <family val="2"/>
      <charset val="204"/>
    </font>
    <font>
      <b/>
      <sz val="10"/>
      <color rgb="FF1F3A5F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595959"/>
      <name val="Arial"/>
      <family val="2"/>
      <charset val="204"/>
    </font>
    <font>
      <i/>
      <sz val="9"/>
      <color rgb="FF595959"/>
      <name val="Arial"/>
      <family val="2"/>
      <charset val="204"/>
    </font>
    <font>
      <b/>
      <sz val="11"/>
      <color rgb="FFFFFFFF"/>
      <name val="Arial"/>
      <family val="2"/>
      <charset val="204"/>
    </font>
    <font>
      <b/>
      <sz val="13"/>
      <color rgb="FFFFFFFF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9"/>
      <color rgb="FF1F3A5F"/>
      <name val="Arial"/>
      <family val="2"/>
      <charset val="204"/>
    </font>
    <font>
      <i/>
      <sz val="10"/>
      <color rgb="FF7F7F7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C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b/>
      <sz val="10"/>
      <color rgb="FFC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1F3A5F"/>
      <name val="Arial"/>
      <family val="2"/>
      <charset val="204"/>
    </font>
    <font>
      <b/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2F5D8C"/>
        <bgColor rgb="FF595959"/>
      </patternFill>
    </fill>
    <fill>
      <patternFill patternType="solid">
        <fgColor rgb="FFDCE6F2"/>
        <bgColor rgb="FFEDEDED"/>
      </patternFill>
    </fill>
    <fill>
      <patternFill patternType="solid">
        <fgColor rgb="FFFFF8DC"/>
        <bgColor rgb="FFFFFFFF"/>
      </patternFill>
    </fill>
    <fill>
      <patternFill patternType="solid">
        <fgColor rgb="FFEDEDED"/>
        <bgColor rgb="FFDCE6F2"/>
      </patternFill>
    </fill>
    <fill>
      <patternFill patternType="solid">
        <fgColor theme="9" tint="0.39997558519241921"/>
        <bgColor rgb="FF595959"/>
      </patternFill>
    </fill>
  </fills>
  <borders count="20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theme="0" tint="-0.14999847407452621"/>
      </right>
      <top/>
      <bottom style="thin">
        <color rgb="FFB7B7B7"/>
      </bottom>
      <diagonal/>
    </border>
    <border>
      <left style="thin">
        <color rgb="FFB7B7B7"/>
      </left>
      <right style="thin">
        <color theme="0" tint="-0.14999847407452621"/>
      </right>
      <top style="thin">
        <color rgb="FFB7B7B7"/>
      </top>
      <bottom style="thin">
        <color rgb="FFB7B7B7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rgb="FFB7B7B7"/>
      </top>
      <bottom/>
      <diagonal/>
    </border>
    <border>
      <left/>
      <right style="thin">
        <color theme="0" tint="-0.34998626667073579"/>
      </right>
      <top/>
      <bottom style="thin">
        <color rgb="FFB7B7B7"/>
      </bottom>
      <diagonal/>
    </border>
    <border>
      <left/>
      <right style="thin">
        <color theme="0" tint="-0.34998626667073579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theme="0" tint="-0.34998626667073579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theme="0" tint="-0.34998626667073579"/>
      </bottom>
      <diagonal/>
    </border>
    <border>
      <left style="thin">
        <color rgb="FFB7B7B7"/>
      </left>
      <right/>
      <top style="thin">
        <color rgb="FFB7B7B7"/>
      </top>
      <bottom style="thin">
        <color theme="0" tint="-0.34998626667073579"/>
      </bottom>
      <diagonal/>
    </border>
    <border>
      <left/>
      <right/>
      <top style="thin">
        <color rgb="FFB7B7B7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rgb="FFB7B7B7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1" fillId="4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left" vertical="center"/>
    </xf>
    <xf numFmtId="165" fontId="12" fillId="6" borderId="2" xfId="0" applyNumberFormat="1" applyFont="1" applyFill="1" applyBorder="1" applyAlignment="1">
      <alignment horizontal="center" vertical="center"/>
    </xf>
    <xf numFmtId="166" fontId="12" fillId="6" borderId="2" xfId="0" applyNumberFormat="1" applyFont="1" applyFill="1" applyBorder="1" applyAlignment="1">
      <alignment horizontal="center" vertical="center"/>
    </xf>
    <xf numFmtId="164" fontId="12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center" vertical="center"/>
    </xf>
    <xf numFmtId="165" fontId="5" fillId="5" borderId="2" xfId="0" applyNumberFormat="1" applyFont="1" applyFill="1" applyBorder="1" applyAlignment="1">
      <alignment horizontal="center" vertical="center"/>
    </xf>
    <xf numFmtId="166" fontId="5" fillId="5" borderId="2" xfId="0" applyNumberFormat="1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0" fontId="0" fillId="0" borderId="11" xfId="0" applyBorder="1"/>
    <xf numFmtId="0" fontId="5" fillId="0" borderId="4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5" fillId="7" borderId="0" xfId="0" applyFont="1" applyFill="1" applyBorder="1" applyAlignment="1">
      <alignment horizontal="center" vertical="center"/>
    </xf>
    <xf numFmtId="0" fontId="15" fillId="7" borderId="11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0" fontId="19" fillId="4" borderId="10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164" fontId="20" fillId="0" borderId="2" xfId="0" applyNumberFormat="1" applyFont="1" applyBorder="1" applyAlignment="1">
      <alignment horizontal="center" vertical="center"/>
    </xf>
    <xf numFmtId="164" fontId="20" fillId="0" borderId="1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2">
    <dxf>
      <fill>
        <patternFill>
          <bgColor rgb="FFFBD5D5"/>
        </patternFill>
      </fill>
    </dxf>
    <dxf>
      <font>
        <b/>
        <color rgb="FFC00000"/>
        <name val="Arial"/>
        <charset val="1"/>
      </font>
      <fill>
        <patternFill>
          <bgColor rgb="FFFBD5D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7F7F7F"/>
      <rgbColor rgb="FF9999FF"/>
      <rgbColor rgb="FF993366"/>
      <rgbColor rgb="FFFFF8D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FF99"/>
      <rgbColor rgb="FF99CCFF"/>
      <rgbColor rgb="FFFF99CC"/>
      <rgbColor rgb="FFCC99FF"/>
      <rgbColor rgb="FFFBD5D5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A5F"/>
      <rgbColor rgb="FF339966"/>
      <rgbColor rgb="FF003300"/>
      <rgbColor rgb="FF333300"/>
      <rgbColor rgb="FF993300"/>
      <rgbColor rgb="FF993366"/>
      <rgbColor rgb="FF2F5D8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47625</xdr:rowOff>
    </xdr:from>
    <xdr:to>
      <xdr:col>1</xdr:col>
      <xdr:colOff>810944</xdr:colOff>
      <xdr:row>0</xdr:row>
      <xdr:rowOff>871767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F4AD9D-56AC-4A1E-9393-E8524E62912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</a:extLst>
        </a:blip>
        <a:stretch/>
      </xdr:blipFill>
      <xdr:spPr>
        <a:xfrm>
          <a:off x="323850" y="47625"/>
          <a:ext cx="820469" cy="824142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A5F"/>
    <pageSetUpPr fitToPage="1"/>
  </sheetPr>
  <dimension ref="A1:Q49"/>
  <sheetViews>
    <sheetView showGridLines="0" tabSelected="1" zoomScaleNormal="100" workbookViewId="0">
      <selection sqref="A1:Q1"/>
    </sheetView>
  </sheetViews>
  <sheetFormatPr defaultColWidth="8.7109375" defaultRowHeight="15" x14ac:dyDescent="0.25"/>
  <cols>
    <col min="1" max="1" width="5" customWidth="1"/>
    <col min="2" max="3" width="15" customWidth="1"/>
    <col min="4" max="4" width="5.5703125" customWidth="1"/>
    <col min="5" max="5" width="15" customWidth="1"/>
    <col min="6" max="6" width="11" customWidth="1"/>
    <col min="7" max="7" width="7" customWidth="1"/>
    <col min="8" max="8" width="9" customWidth="1"/>
    <col min="9" max="9" width="11" customWidth="1"/>
    <col min="10" max="10" width="7" customWidth="1"/>
    <col min="11" max="12" width="9" customWidth="1"/>
    <col min="13" max="14" width="11" customWidth="1"/>
    <col min="15" max="15" width="19.28515625" customWidth="1"/>
    <col min="16" max="16" width="7" customWidth="1"/>
    <col min="17" max="17" width="11" customWidth="1"/>
    <col min="18" max="18" width="27.42578125" customWidth="1"/>
  </cols>
  <sheetData>
    <row r="1" spans="1:17" ht="72.75" customHeight="1" x14ac:dyDescent="0.25">
      <c r="A1" s="22" t="s">
        <v>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3"/>
    </row>
    <row r="2" spans="1:17" ht="36" customHeight="1" x14ac:dyDescent="0.25">
      <c r="A2" s="24" t="s">
        <v>49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5"/>
    </row>
    <row r="3" spans="1:17" ht="15.75" customHeight="1" x14ac:dyDescent="0.25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7"/>
    </row>
    <row r="4" spans="1:17" ht="10.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6"/>
    </row>
    <row r="5" spans="1:17" x14ac:dyDescent="0.25">
      <c r="A5" s="28" t="s">
        <v>1</v>
      </c>
      <c r="B5" s="28"/>
      <c r="C5" s="28"/>
      <c r="D5" s="28"/>
      <c r="E5" s="28"/>
      <c r="F5" s="28"/>
      <c r="G5" s="29"/>
      <c r="H5" s="14"/>
      <c r="I5" s="30" t="s">
        <v>2</v>
      </c>
      <c r="J5" s="30"/>
      <c r="K5" s="30"/>
      <c r="L5" s="30"/>
      <c r="M5" s="30"/>
      <c r="N5" s="30"/>
      <c r="O5" s="30"/>
      <c r="P5" s="30"/>
      <c r="Q5" s="31"/>
    </row>
    <row r="6" spans="1:17" ht="18.75" customHeight="1" x14ac:dyDescent="0.25">
      <c r="A6" s="32" t="s">
        <v>3</v>
      </c>
      <c r="B6" s="32"/>
      <c r="C6" s="33"/>
      <c r="D6" s="33"/>
      <c r="E6" s="33"/>
      <c r="F6" s="33"/>
      <c r="G6" s="34"/>
      <c r="H6" s="14"/>
      <c r="I6" s="35" t="s">
        <v>51</v>
      </c>
      <c r="J6" s="36"/>
      <c r="K6" s="17" t="s">
        <v>50</v>
      </c>
      <c r="L6" s="18"/>
      <c r="M6" s="18"/>
      <c r="N6" s="18"/>
      <c r="O6" s="18"/>
      <c r="P6" s="18"/>
      <c r="Q6" s="19"/>
    </row>
    <row r="7" spans="1:17" ht="18.75" customHeight="1" x14ac:dyDescent="0.25">
      <c r="A7" s="32" t="s">
        <v>4</v>
      </c>
      <c r="B7" s="32"/>
      <c r="C7" s="33"/>
      <c r="D7" s="33"/>
      <c r="E7" s="33"/>
      <c r="F7" s="33"/>
      <c r="G7" s="34"/>
      <c r="H7" s="14"/>
      <c r="I7" s="37"/>
      <c r="J7" s="38"/>
      <c r="K7" s="20"/>
      <c r="L7" s="20"/>
      <c r="M7" s="20"/>
      <c r="N7" s="20"/>
      <c r="O7" s="20"/>
      <c r="P7" s="20"/>
      <c r="Q7" s="21"/>
    </row>
    <row r="8" spans="1:17" ht="18.75" customHeight="1" x14ac:dyDescent="0.25">
      <c r="A8" s="32" t="s">
        <v>5</v>
      </c>
      <c r="B8" s="32"/>
      <c r="C8" s="33"/>
      <c r="D8" s="33"/>
      <c r="E8" s="33"/>
      <c r="F8" s="33"/>
      <c r="G8" s="34"/>
      <c r="H8" s="14"/>
      <c r="I8" s="39" t="s">
        <v>6</v>
      </c>
      <c r="J8" s="39"/>
      <c r="K8" s="39"/>
      <c r="L8" s="39"/>
      <c r="M8" s="39"/>
      <c r="N8" s="61">
        <v>150</v>
      </c>
      <c r="O8" s="45" t="s">
        <v>7</v>
      </c>
      <c r="P8" s="46"/>
      <c r="Q8" s="47"/>
    </row>
    <row r="9" spans="1:17" ht="18.75" customHeight="1" x14ac:dyDescent="0.25">
      <c r="A9" s="32" t="s">
        <v>8</v>
      </c>
      <c r="B9" s="32"/>
      <c r="C9" s="33"/>
      <c r="D9" s="33"/>
      <c r="E9" s="33"/>
      <c r="F9" s="33"/>
      <c r="G9" s="34"/>
      <c r="H9" s="14"/>
      <c r="I9" s="39" t="s">
        <v>9</v>
      </c>
      <c r="J9" s="39"/>
      <c r="K9" s="39"/>
      <c r="L9" s="39"/>
      <c r="M9" s="39"/>
      <c r="N9" s="62">
        <v>100</v>
      </c>
      <c r="O9" s="48" t="s">
        <v>7</v>
      </c>
      <c r="P9" s="49"/>
      <c r="Q9" s="50"/>
    </row>
    <row r="10" spans="1:17" ht="16.5" customHeight="1" x14ac:dyDescent="0.25">
      <c r="A10" s="41"/>
      <c r="B10" s="41"/>
      <c r="C10" s="41"/>
      <c r="D10" s="41"/>
      <c r="E10" s="41"/>
      <c r="F10" s="41"/>
      <c r="G10" s="41"/>
      <c r="H10" s="14"/>
      <c r="I10" s="42"/>
      <c r="J10" s="42"/>
      <c r="K10" s="42"/>
      <c r="L10" s="42"/>
      <c r="M10" s="42"/>
      <c r="N10" s="43"/>
      <c r="O10" s="43"/>
      <c r="P10" s="43"/>
      <c r="Q10" s="43"/>
    </row>
    <row r="11" spans="1:17" ht="18.75" customHeight="1" x14ac:dyDescent="0.25">
      <c r="A11" s="30" t="s">
        <v>10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44" t="str">
        <f>"Participants: "&amp;SUMPRODUCT(--((B15:B40&lt;&gt;"")+(C15:C40&lt;&gt;"")&gt;0))</f>
        <v>Participants: 0</v>
      </c>
      <c r="N11" s="44"/>
      <c r="O11" s="44"/>
      <c r="P11" s="44"/>
      <c r="Q11" s="44"/>
    </row>
    <row r="12" spans="1:17" x14ac:dyDescent="0.25">
      <c r="A12" s="57" t="s">
        <v>11</v>
      </c>
      <c r="B12" s="57"/>
      <c r="C12" s="57"/>
      <c r="D12" s="57"/>
      <c r="E12" s="57"/>
      <c r="F12" s="57" t="s">
        <v>12</v>
      </c>
      <c r="G12" s="57"/>
      <c r="H12" s="57"/>
      <c r="I12" s="57" t="s">
        <v>13</v>
      </c>
      <c r="J12" s="57"/>
      <c r="K12" s="57"/>
      <c r="L12" s="57" t="s">
        <v>14</v>
      </c>
      <c r="M12" s="57"/>
      <c r="N12" s="57"/>
      <c r="O12" s="57"/>
      <c r="P12" s="57"/>
      <c r="Q12" s="57"/>
    </row>
    <row r="13" spans="1:17" ht="33.75" customHeight="1" x14ac:dyDescent="0.25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48</v>
      </c>
      <c r="F13" s="1" t="s">
        <v>19</v>
      </c>
      <c r="G13" s="1" t="s">
        <v>20</v>
      </c>
      <c r="H13" s="1" t="s">
        <v>21</v>
      </c>
      <c r="I13" s="1" t="s">
        <v>19</v>
      </c>
      <c r="J13" s="1" t="s">
        <v>20</v>
      </c>
      <c r="K13" s="1" t="s">
        <v>21</v>
      </c>
      <c r="L13" s="1" t="s">
        <v>22</v>
      </c>
      <c r="M13" s="1" t="s">
        <v>23</v>
      </c>
      <c r="N13" s="1" t="s">
        <v>24</v>
      </c>
      <c r="O13" s="1" t="s">
        <v>52</v>
      </c>
      <c r="P13" s="1" t="s">
        <v>25</v>
      </c>
      <c r="Q13" s="1" t="s">
        <v>26</v>
      </c>
    </row>
    <row r="14" spans="1:17" ht="12.75" customHeight="1" x14ac:dyDescent="0.25">
      <c r="A14" s="2" t="s">
        <v>27</v>
      </c>
      <c r="B14" s="3" t="s">
        <v>28</v>
      </c>
      <c r="C14" s="3" t="s">
        <v>29</v>
      </c>
      <c r="D14" s="2" t="s">
        <v>30</v>
      </c>
      <c r="E14" s="3" t="s">
        <v>31</v>
      </c>
      <c r="F14" s="4">
        <v>46330</v>
      </c>
      <c r="G14" s="5">
        <v>0.625</v>
      </c>
      <c r="H14" s="2" t="s">
        <v>32</v>
      </c>
      <c r="I14" s="4">
        <v>46336</v>
      </c>
      <c r="J14" s="5">
        <v>0.29166666666666702</v>
      </c>
      <c r="K14" s="2" t="s">
        <v>33</v>
      </c>
      <c r="L14" s="2" t="s">
        <v>34</v>
      </c>
      <c r="M14" s="4">
        <v>46330</v>
      </c>
      <c r="N14" s="4">
        <v>46336</v>
      </c>
      <c r="O14" s="4" t="s">
        <v>53</v>
      </c>
      <c r="P14" s="2">
        <f t="shared" ref="P14:P40" si="0">IF(AND(ISNUMBER(M14),ISNUMBER(N14)),IF(N14&gt;M14,N14-M14,"check"),"")</f>
        <v>6</v>
      </c>
      <c r="Q14" s="6">
        <f>IF(AND(ISNUMBER(P14),L14&lt;&gt;""),P14*IF(L14="Single",$N$8,$N$9),"")</f>
        <v>900</v>
      </c>
    </row>
    <row r="15" spans="1:17" ht="16.5" customHeight="1" x14ac:dyDescent="0.25">
      <c r="A15" s="7">
        <v>1</v>
      </c>
      <c r="B15" s="8"/>
      <c r="C15" s="8"/>
      <c r="D15" s="9"/>
      <c r="E15" s="8"/>
      <c r="F15" s="10"/>
      <c r="G15" s="11"/>
      <c r="H15" s="9"/>
      <c r="I15" s="10"/>
      <c r="J15" s="11"/>
      <c r="K15" s="9"/>
      <c r="L15" s="9"/>
      <c r="M15" s="10"/>
      <c r="N15" s="10"/>
      <c r="O15" s="10"/>
      <c r="P15" s="7" t="str">
        <f t="shared" si="0"/>
        <v/>
      </c>
      <c r="Q15" s="12"/>
    </row>
    <row r="16" spans="1:17" ht="16.5" customHeight="1" x14ac:dyDescent="0.25">
      <c r="A16" s="7">
        <v>2</v>
      </c>
      <c r="B16" s="8"/>
      <c r="C16" s="8"/>
      <c r="D16" s="9"/>
      <c r="E16" s="8"/>
      <c r="F16" s="10"/>
      <c r="G16" s="11"/>
      <c r="H16" s="9"/>
      <c r="I16" s="10"/>
      <c r="J16" s="11"/>
      <c r="K16" s="9"/>
      <c r="L16" s="9"/>
      <c r="M16" s="10"/>
      <c r="N16" s="10"/>
      <c r="O16" s="10"/>
      <c r="P16" s="7" t="str">
        <f t="shared" si="0"/>
        <v/>
      </c>
      <c r="Q16" s="12" t="str">
        <f t="shared" ref="Q16:Q40" si="1">IF(AND(ISNUMBER(P16),L16&lt;&gt;""),P16*IF(L16="Single",$N$8,$N$9),"")</f>
        <v/>
      </c>
    </row>
    <row r="17" spans="1:17" ht="16.5" customHeight="1" x14ac:dyDescent="0.25">
      <c r="A17" s="7">
        <v>3</v>
      </c>
      <c r="B17" s="8"/>
      <c r="C17" s="8"/>
      <c r="D17" s="9"/>
      <c r="E17" s="8"/>
      <c r="F17" s="10"/>
      <c r="G17" s="11"/>
      <c r="H17" s="9"/>
      <c r="I17" s="10"/>
      <c r="J17" s="11"/>
      <c r="K17" s="9"/>
      <c r="L17" s="9"/>
      <c r="M17" s="10"/>
      <c r="N17" s="10"/>
      <c r="O17" s="10"/>
      <c r="P17" s="7" t="str">
        <f t="shared" si="0"/>
        <v/>
      </c>
      <c r="Q17" s="12" t="str">
        <f t="shared" si="1"/>
        <v/>
      </c>
    </row>
    <row r="18" spans="1:17" ht="16.5" customHeight="1" x14ac:dyDescent="0.25">
      <c r="A18" s="7">
        <v>4</v>
      </c>
      <c r="B18" s="8"/>
      <c r="C18" s="8"/>
      <c r="D18" s="9"/>
      <c r="E18" s="8"/>
      <c r="F18" s="10"/>
      <c r="G18" s="11"/>
      <c r="H18" s="9"/>
      <c r="I18" s="10"/>
      <c r="J18" s="11"/>
      <c r="K18" s="9"/>
      <c r="L18" s="9"/>
      <c r="M18" s="10"/>
      <c r="N18" s="10"/>
      <c r="O18" s="10"/>
      <c r="P18" s="7" t="str">
        <f t="shared" si="0"/>
        <v/>
      </c>
      <c r="Q18" s="12" t="str">
        <f t="shared" si="1"/>
        <v/>
      </c>
    </row>
    <row r="19" spans="1:17" ht="16.5" customHeight="1" x14ac:dyDescent="0.25">
      <c r="A19" s="7">
        <v>5</v>
      </c>
      <c r="B19" s="8"/>
      <c r="C19" s="8"/>
      <c r="D19" s="9"/>
      <c r="E19" s="8"/>
      <c r="F19" s="10"/>
      <c r="G19" s="11"/>
      <c r="H19" s="9"/>
      <c r="I19" s="10"/>
      <c r="J19" s="11"/>
      <c r="K19" s="9"/>
      <c r="L19" s="9"/>
      <c r="M19" s="10"/>
      <c r="N19" s="10"/>
      <c r="O19" s="10"/>
      <c r="P19" s="7" t="str">
        <f t="shared" si="0"/>
        <v/>
      </c>
      <c r="Q19" s="12" t="str">
        <f t="shared" si="1"/>
        <v/>
      </c>
    </row>
    <row r="20" spans="1:17" ht="16.5" customHeight="1" x14ac:dyDescent="0.25">
      <c r="A20" s="7">
        <v>6</v>
      </c>
      <c r="B20" s="8"/>
      <c r="C20" s="8"/>
      <c r="D20" s="9"/>
      <c r="E20" s="8"/>
      <c r="F20" s="10"/>
      <c r="G20" s="11"/>
      <c r="H20" s="9"/>
      <c r="I20" s="10"/>
      <c r="J20" s="11"/>
      <c r="K20" s="9"/>
      <c r="L20" s="9"/>
      <c r="M20" s="10"/>
      <c r="N20" s="10"/>
      <c r="O20" s="10"/>
      <c r="P20" s="7" t="str">
        <f t="shared" si="0"/>
        <v/>
      </c>
      <c r="Q20" s="12" t="str">
        <f t="shared" si="1"/>
        <v/>
      </c>
    </row>
    <row r="21" spans="1:17" ht="16.5" customHeight="1" x14ac:dyDescent="0.25">
      <c r="A21" s="7">
        <v>7</v>
      </c>
      <c r="B21" s="8"/>
      <c r="C21" s="8"/>
      <c r="D21" s="9"/>
      <c r="E21" s="8"/>
      <c r="F21" s="10"/>
      <c r="G21" s="11"/>
      <c r="H21" s="9"/>
      <c r="I21" s="10"/>
      <c r="J21" s="11"/>
      <c r="K21" s="9"/>
      <c r="L21" s="9"/>
      <c r="M21" s="10"/>
      <c r="N21" s="10"/>
      <c r="O21" s="10"/>
      <c r="P21" s="7" t="str">
        <f t="shared" si="0"/>
        <v/>
      </c>
      <c r="Q21" s="12" t="str">
        <f t="shared" si="1"/>
        <v/>
      </c>
    </row>
    <row r="22" spans="1:17" ht="16.5" customHeight="1" x14ac:dyDescent="0.25">
      <c r="A22" s="7">
        <v>8</v>
      </c>
      <c r="B22" s="8"/>
      <c r="C22" s="8"/>
      <c r="D22" s="9"/>
      <c r="E22" s="8"/>
      <c r="F22" s="10"/>
      <c r="G22" s="11"/>
      <c r="H22" s="9"/>
      <c r="I22" s="10"/>
      <c r="J22" s="11"/>
      <c r="K22" s="9"/>
      <c r="L22" s="9"/>
      <c r="M22" s="10"/>
      <c r="N22" s="10"/>
      <c r="O22" s="10"/>
      <c r="P22" s="7" t="str">
        <f t="shared" si="0"/>
        <v/>
      </c>
      <c r="Q22" s="12" t="str">
        <f t="shared" si="1"/>
        <v/>
      </c>
    </row>
    <row r="23" spans="1:17" ht="16.5" customHeight="1" x14ac:dyDescent="0.25">
      <c r="A23" s="7">
        <v>9</v>
      </c>
      <c r="B23" s="8"/>
      <c r="C23" s="8"/>
      <c r="D23" s="9"/>
      <c r="E23" s="8"/>
      <c r="F23" s="10"/>
      <c r="G23" s="11"/>
      <c r="H23" s="9"/>
      <c r="I23" s="10"/>
      <c r="J23" s="11"/>
      <c r="K23" s="9"/>
      <c r="L23" s="9"/>
      <c r="M23" s="10"/>
      <c r="N23" s="10"/>
      <c r="O23" s="10"/>
      <c r="P23" s="7" t="str">
        <f t="shared" si="0"/>
        <v/>
      </c>
      <c r="Q23" s="12" t="str">
        <f t="shared" si="1"/>
        <v/>
      </c>
    </row>
    <row r="24" spans="1:17" ht="16.5" customHeight="1" x14ac:dyDescent="0.25">
      <c r="A24" s="7">
        <v>10</v>
      </c>
      <c r="B24" s="8"/>
      <c r="C24" s="8"/>
      <c r="D24" s="9"/>
      <c r="E24" s="8"/>
      <c r="F24" s="10"/>
      <c r="G24" s="11"/>
      <c r="H24" s="9"/>
      <c r="I24" s="10"/>
      <c r="J24" s="11"/>
      <c r="K24" s="9"/>
      <c r="L24" s="9"/>
      <c r="M24" s="10"/>
      <c r="N24" s="10"/>
      <c r="O24" s="10"/>
      <c r="P24" s="7" t="str">
        <f t="shared" si="0"/>
        <v/>
      </c>
      <c r="Q24" s="12" t="str">
        <f t="shared" si="1"/>
        <v/>
      </c>
    </row>
    <row r="25" spans="1:17" ht="16.5" customHeight="1" x14ac:dyDescent="0.25">
      <c r="A25" s="7">
        <v>11</v>
      </c>
      <c r="B25" s="8"/>
      <c r="C25" s="8"/>
      <c r="D25" s="9"/>
      <c r="E25" s="8"/>
      <c r="F25" s="10"/>
      <c r="G25" s="11"/>
      <c r="H25" s="9"/>
      <c r="I25" s="10"/>
      <c r="J25" s="11"/>
      <c r="K25" s="9"/>
      <c r="L25" s="9"/>
      <c r="M25" s="10"/>
      <c r="N25" s="10"/>
      <c r="O25" s="10"/>
      <c r="P25" s="7" t="str">
        <f t="shared" si="0"/>
        <v/>
      </c>
      <c r="Q25" s="12" t="str">
        <f t="shared" si="1"/>
        <v/>
      </c>
    </row>
    <row r="26" spans="1:17" ht="16.5" customHeight="1" x14ac:dyDescent="0.25">
      <c r="A26" s="7">
        <v>12</v>
      </c>
      <c r="B26" s="8"/>
      <c r="C26" s="8"/>
      <c r="D26" s="9"/>
      <c r="E26" s="8"/>
      <c r="F26" s="10"/>
      <c r="G26" s="11"/>
      <c r="H26" s="9"/>
      <c r="I26" s="10"/>
      <c r="J26" s="11"/>
      <c r="K26" s="9"/>
      <c r="L26" s="9"/>
      <c r="M26" s="10"/>
      <c r="N26" s="10"/>
      <c r="O26" s="10"/>
      <c r="P26" s="7" t="str">
        <f t="shared" si="0"/>
        <v/>
      </c>
      <c r="Q26" s="12" t="str">
        <f t="shared" si="1"/>
        <v/>
      </c>
    </row>
    <row r="27" spans="1:17" ht="16.5" customHeight="1" x14ac:dyDescent="0.25">
      <c r="A27" s="7">
        <v>13</v>
      </c>
      <c r="B27" s="8"/>
      <c r="C27" s="8"/>
      <c r="D27" s="9"/>
      <c r="E27" s="8"/>
      <c r="F27" s="10"/>
      <c r="G27" s="11"/>
      <c r="H27" s="9"/>
      <c r="I27" s="10"/>
      <c r="J27" s="11"/>
      <c r="K27" s="9"/>
      <c r="L27" s="9"/>
      <c r="M27" s="10"/>
      <c r="N27" s="10"/>
      <c r="O27" s="10"/>
      <c r="P27" s="7" t="str">
        <f t="shared" si="0"/>
        <v/>
      </c>
      <c r="Q27" s="12" t="str">
        <f t="shared" si="1"/>
        <v/>
      </c>
    </row>
    <row r="28" spans="1:17" ht="16.5" customHeight="1" x14ac:dyDescent="0.25">
      <c r="A28" s="7">
        <v>14</v>
      </c>
      <c r="B28" s="8"/>
      <c r="C28" s="8"/>
      <c r="D28" s="9"/>
      <c r="E28" s="8"/>
      <c r="F28" s="10"/>
      <c r="G28" s="11"/>
      <c r="H28" s="9"/>
      <c r="I28" s="10"/>
      <c r="J28" s="11"/>
      <c r="K28" s="9"/>
      <c r="L28" s="9"/>
      <c r="M28" s="10"/>
      <c r="N28" s="10"/>
      <c r="O28" s="10"/>
      <c r="P28" s="7" t="str">
        <f t="shared" si="0"/>
        <v/>
      </c>
      <c r="Q28" s="12" t="str">
        <f t="shared" si="1"/>
        <v/>
      </c>
    </row>
    <row r="29" spans="1:17" ht="16.5" customHeight="1" x14ac:dyDescent="0.25">
      <c r="A29" s="7">
        <v>15</v>
      </c>
      <c r="B29" s="8"/>
      <c r="C29" s="8"/>
      <c r="D29" s="9"/>
      <c r="E29" s="8"/>
      <c r="F29" s="10"/>
      <c r="G29" s="11"/>
      <c r="H29" s="9"/>
      <c r="I29" s="10"/>
      <c r="J29" s="11"/>
      <c r="K29" s="9"/>
      <c r="L29" s="9"/>
      <c r="M29" s="10"/>
      <c r="N29" s="10"/>
      <c r="O29" s="10"/>
      <c r="P29" s="7" t="str">
        <f t="shared" si="0"/>
        <v/>
      </c>
      <c r="Q29" s="12" t="str">
        <f t="shared" si="1"/>
        <v/>
      </c>
    </row>
    <row r="30" spans="1:17" ht="16.5" customHeight="1" x14ac:dyDescent="0.25">
      <c r="A30" s="7">
        <v>16</v>
      </c>
      <c r="B30" s="8"/>
      <c r="C30" s="8"/>
      <c r="D30" s="9"/>
      <c r="E30" s="8"/>
      <c r="F30" s="10"/>
      <c r="G30" s="11"/>
      <c r="H30" s="9"/>
      <c r="I30" s="10"/>
      <c r="J30" s="11"/>
      <c r="K30" s="9"/>
      <c r="L30" s="9"/>
      <c r="M30" s="10"/>
      <c r="N30" s="10"/>
      <c r="O30" s="10"/>
      <c r="P30" s="7" t="str">
        <f t="shared" si="0"/>
        <v/>
      </c>
      <c r="Q30" s="12" t="str">
        <f t="shared" si="1"/>
        <v/>
      </c>
    </row>
    <row r="31" spans="1:17" ht="16.5" customHeight="1" x14ac:dyDescent="0.25">
      <c r="A31" s="7">
        <v>17</v>
      </c>
      <c r="B31" s="8"/>
      <c r="C31" s="8"/>
      <c r="D31" s="9"/>
      <c r="E31" s="8"/>
      <c r="F31" s="10"/>
      <c r="G31" s="11"/>
      <c r="H31" s="9"/>
      <c r="I31" s="10"/>
      <c r="J31" s="11"/>
      <c r="K31" s="9"/>
      <c r="L31" s="9"/>
      <c r="M31" s="10"/>
      <c r="N31" s="10"/>
      <c r="O31" s="10"/>
      <c r="P31" s="7" t="str">
        <f t="shared" si="0"/>
        <v/>
      </c>
      <c r="Q31" s="12" t="str">
        <f t="shared" si="1"/>
        <v/>
      </c>
    </row>
    <row r="32" spans="1:17" ht="16.5" customHeight="1" x14ac:dyDescent="0.25">
      <c r="A32" s="7">
        <v>18</v>
      </c>
      <c r="B32" s="8"/>
      <c r="C32" s="8"/>
      <c r="D32" s="9"/>
      <c r="E32" s="8"/>
      <c r="F32" s="10"/>
      <c r="G32" s="11"/>
      <c r="H32" s="9"/>
      <c r="I32" s="10"/>
      <c r="J32" s="11"/>
      <c r="K32" s="9"/>
      <c r="L32" s="9"/>
      <c r="M32" s="10"/>
      <c r="N32" s="10"/>
      <c r="O32" s="10"/>
      <c r="P32" s="7" t="str">
        <f t="shared" si="0"/>
        <v/>
      </c>
      <c r="Q32" s="12" t="str">
        <f t="shared" si="1"/>
        <v/>
      </c>
    </row>
    <row r="33" spans="1:17" ht="16.5" customHeight="1" x14ac:dyDescent="0.25">
      <c r="A33" s="7">
        <v>19</v>
      </c>
      <c r="B33" s="8"/>
      <c r="C33" s="8"/>
      <c r="D33" s="9"/>
      <c r="E33" s="8"/>
      <c r="F33" s="10"/>
      <c r="G33" s="11"/>
      <c r="H33" s="9"/>
      <c r="I33" s="10"/>
      <c r="J33" s="11"/>
      <c r="K33" s="9"/>
      <c r="L33" s="9"/>
      <c r="M33" s="10"/>
      <c r="N33" s="10"/>
      <c r="O33" s="10"/>
      <c r="P33" s="7" t="str">
        <f t="shared" si="0"/>
        <v/>
      </c>
      <c r="Q33" s="12" t="str">
        <f t="shared" si="1"/>
        <v/>
      </c>
    </row>
    <row r="34" spans="1:17" ht="16.5" customHeight="1" x14ac:dyDescent="0.25">
      <c r="A34" s="7">
        <v>20</v>
      </c>
      <c r="B34" s="8"/>
      <c r="C34" s="8"/>
      <c r="D34" s="9"/>
      <c r="E34" s="8"/>
      <c r="F34" s="10"/>
      <c r="G34" s="11"/>
      <c r="H34" s="9"/>
      <c r="I34" s="10"/>
      <c r="J34" s="11"/>
      <c r="K34" s="9"/>
      <c r="L34" s="9"/>
      <c r="M34" s="10"/>
      <c r="N34" s="10"/>
      <c r="O34" s="10"/>
      <c r="P34" s="7" t="str">
        <f t="shared" si="0"/>
        <v/>
      </c>
      <c r="Q34" s="12" t="str">
        <f t="shared" si="1"/>
        <v/>
      </c>
    </row>
    <row r="35" spans="1:17" ht="16.5" customHeight="1" x14ac:dyDescent="0.25">
      <c r="A35" s="7">
        <v>21</v>
      </c>
      <c r="B35" s="8"/>
      <c r="C35" s="8"/>
      <c r="D35" s="9"/>
      <c r="E35" s="8"/>
      <c r="F35" s="10"/>
      <c r="G35" s="11"/>
      <c r="H35" s="9"/>
      <c r="I35" s="10"/>
      <c r="J35" s="11"/>
      <c r="K35" s="9"/>
      <c r="L35" s="9"/>
      <c r="M35" s="10"/>
      <c r="N35" s="10"/>
      <c r="O35" s="10"/>
      <c r="P35" s="7" t="str">
        <f t="shared" si="0"/>
        <v/>
      </c>
      <c r="Q35" s="12" t="str">
        <f t="shared" si="1"/>
        <v/>
      </c>
    </row>
    <row r="36" spans="1:17" ht="16.5" customHeight="1" x14ac:dyDescent="0.25">
      <c r="A36" s="7">
        <v>22</v>
      </c>
      <c r="B36" s="8"/>
      <c r="C36" s="8"/>
      <c r="D36" s="9"/>
      <c r="E36" s="8"/>
      <c r="F36" s="10"/>
      <c r="G36" s="11"/>
      <c r="H36" s="9"/>
      <c r="I36" s="10"/>
      <c r="J36" s="11"/>
      <c r="K36" s="9"/>
      <c r="L36" s="9"/>
      <c r="M36" s="10"/>
      <c r="N36" s="10"/>
      <c r="O36" s="10"/>
      <c r="P36" s="7" t="str">
        <f t="shared" si="0"/>
        <v/>
      </c>
      <c r="Q36" s="12" t="str">
        <f t="shared" si="1"/>
        <v/>
      </c>
    </row>
    <row r="37" spans="1:17" ht="16.5" customHeight="1" x14ac:dyDescent="0.25">
      <c r="A37" s="7">
        <v>23</v>
      </c>
      <c r="B37" s="8"/>
      <c r="C37" s="8"/>
      <c r="D37" s="9"/>
      <c r="E37" s="8"/>
      <c r="F37" s="10"/>
      <c r="G37" s="11"/>
      <c r="H37" s="9"/>
      <c r="I37" s="10"/>
      <c r="J37" s="11"/>
      <c r="K37" s="9"/>
      <c r="L37" s="9"/>
      <c r="M37" s="10"/>
      <c r="N37" s="10"/>
      <c r="O37" s="10"/>
      <c r="P37" s="7" t="str">
        <f t="shared" si="0"/>
        <v/>
      </c>
      <c r="Q37" s="12" t="str">
        <f t="shared" si="1"/>
        <v/>
      </c>
    </row>
    <row r="38" spans="1:17" ht="16.5" customHeight="1" x14ac:dyDescent="0.25">
      <c r="A38" s="7">
        <v>24</v>
      </c>
      <c r="B38" s="8"/>
      <c r="C38" s="8"/>
      <c r="D38" s="9"/>
      <c r="E38" s="8"/>
      <c r="F38" s="10"/>
      <c r="G38" s="11"/>
      <c r="H38" s="9"/>
      <c r="I38" s="10"/>
      <c r="J38" s="11"/>
      <c r="K38" s="9"/>
      <c r="L38" s="9"/>
      <c r="M38" s="10"/>
      <c r="N38" s="10"/>
      <c r="O38" s="10"/>
      <c r="P38" s="7" t="str">
        <f t="shared" si="0"/>
        <v/>
      </c>
      <c r="Q38" s="12" t="str">
        <f t="shared" si="1"/>
        <v/>
      </c>
    </row>
    <row r="39" spans="1:17" ht="16.5" customHeight="1" x14ac:dyDescent="0.25">
      <c r="A39" s="7">
        <v>25</v>
      </c>
      <c r="B39" s="8"/>
      <c r="C39" s="8"/>
      <c r="D39" s="9"/>
      <c r="E39" s="8"/>
      <c r="F39" s="10"/>
      <c r="G39" s="11"/>
      <c r="H39" s="9"/>
      <c r="I39" s="10"/>
      <c r="J39" s="11"/>
      <c r="K39" s="9"/>
      <c r="L39" s="9"/>
      <c r="M39" s="10"/>
      <c r="N39" s="10"/>
      <c r="O39" s="10"/>
      <c r="P39" s="7" t="str">
        <f t="shared" si="0"/>
        <v/>
      </c>
      <c r="Q39" s="12" t="str">
        <f t="shared" si="1"/>
        <v/>
      </c>
    </row>
    <row r="40" spans="1:17" ht="16.5" customHeight="1" x14ac:dyDescent="0.25">
      <c r="A40" s="7">
        <v>26</v>
      </c>
      <c r="B40" s="8"/>
      <c r="C40" s="8"/>
      <c r="D40" s="9"/>
      <c r="E40" s="8"/>
      <c r="F40" s="10"/>
      <c r="G40" s="11"/>
      <c r="H40" s="9"/>
      <c r="I40" s="10"/>
      <c r="J40" s="11"/>
      <c r="K40" s="9"/>
      <c r="L40" s="9"/>
      <c r="M40" s="10"/>
      <c r="N40" s="10"/>
      <c r="O40" s="10"/>
      <c r="P40" s="7" t="str">
        <f t="shared" si="0"/>
        <v/>
      </c>
      <c r="Q40" s="12" t="str">
        <f t="shared" si="1"/>
        <v/>
      </c>
    </row>
    <row r="41" spans="1:17" ht="19.5" customHeight="1" x14ac:dyDescent="0.25">
      <c r="A41" s="40" t="s">
        <v>35</v>
      </c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13">
        <f>SUM(Q15:Q40)</f>
        <v>0</v>
      </c>
    </row>
    <row r="42" spans="1:17" ht="12.75" customHeight="1" x14ac:dyDescent="0.25"/>
    <row r="43" spans="1:17" x14ac:dyDescent="0.25">
      <c r="A43" s="55" t="s">
        <v>36</v>
      </c>
      <c r="B43" s="55"/>
      <c r="C43" s="55"/>
      <c r="D43" s="55"/>
      <c r="E43" s="55"/>
      <c r="F43" s="55"/>
      <c r="G43" s="56"/>
      <c r="H43" s="15"/>
      <c r="I43" s="15"/>
      <c r="J43" s="15"/>
      <c r="K43" s="15"/>
      <c r="L43" s="30" t="s">
        <v>37</v>
      </c>
      <c r="M43" s="30"/>
      <c r="N43" s="30"/>
      <c r="O43" s="30"/>
      <c r="P43" s="30"/>
      <c r="Q43" s="30"/>
    </row>
    <row r="44" spans="1:17" ht="15" customHeight="1" x14ac:dyDescent="0.25">
      <c r="A44" s="51" t="s">
        <v>38</v>
      </c>
      <c r="B44" s="51"/>
      <c r="C44" s="51"/>
      <c r="D44" s="51"/>
      <c r="E44" s="51"/>
      <c r="F44" s="51"/>
      <c r="G44" s="52"/>
      <c r="H44" s="53"/>
      <c r="I44" s="53"/>
      <c r="J44" s="53"/>
      <c r="K44" s="53"/>
      <c r="L44" s="54" t="s">
        <v>39</v>
      </c>
      <c r="M44" s="54"/>
      <c r="N44" s="54"/>
      <c r="O44" s="54"/>
      <c r="P44" s="54"/>
      <c r="Q44" s="54"/>
    </row>
    <row r="45" spans="1:17" ht="15" customHeight="1" x14ac:dyDescent="0.25">
      <c r="A45" s="51" t="s">
        <v>40</v>
      </c>
      <c r="B45" s="51"/>
      <c r="C45" s="51"/>
      <c r="D45" s="51"/>
      <c r="E45" s="51"/>
      <c r="F45" s="51"/>
      <c r="G45" s="52"/>
      <c r="H45" s="53"/>
      <c r="I45" s="53"/>
      <c r="J45" s="53"/>
      <c r="K45" s="53"/>
      <c r="L45" s="58" t="s">
        <v>41</v>
      </c>
      <c r="M45" s="58"/>
      <c r="N45" s="58"/>
      <c r="O45" s="58"/>
      <c r="P45" s="58"/>
      <c r="Q45" s="58"/>
    </row>
    <row r="46" spans="1:17" ht="15" customHeight="1" x14ac:dyDescent="0.25">
      <c r="A46" s="51" t="s">
        <v>42</v>
      </c>
      <c r="B46" s="51"/>
      <c r="C46" s="51"/>
      <c r="D46" s="51"/>
      <c r="E46" s="51"/>
      <c r="F46" s="51"/>
      <c r="G46" s="52"/>
      <c r="H46" s="53"/>
      <c r="I46" s="53"/>
      <c r="J46" s="53"/>
      <c r="K46" s="53"/>
      <c r="L46" s="58"/>
      <c r="M46" s="58"/>
      <c r="N46" s="58"/>
      <c r="O46" s="58"/>
      <c r="P46" s="58"/>
      <c r="Q46" s="58"/>
    </row>
    <row r="47" spans="1:17" ht="15" customHeight="1" x14ac:dyDescent="0.25">
      <c r="A47" s="51" t="s">
        <v>43</v>
      </c>
      <c r="B47" s="51"/>
      <c r="C47" s="51"/>
      <c r="D47" s="51"/>
      <c r="E47" s="51"/>
      <c r="F47" s="51"/>
      <c r="G47" s="52"/>
      <c r="H47" s="53"/>
      <c r="I47" s="53"/>
      <c r="J47" s="53"/>
      <c r="K47" s="53"/>
      <c r="L47" s="60" t="s">
        <v>44</v>
      </c>
      <c r="M47" s="60"/>
      <c r="N47" s="60"/>
      <c r="O47" s="60"/>
      <c r="P47" s="60"/>
      <c r="Q47" s="60"/>
    </row>
    <row r="48" spans="1:17" ht="15" customHeight="1" x14ac:dyDescent="0.25">
      <c r="A48" s="51" t="s">
        <v>45</v>
      </c>
      <c r="B48" s="51"/>
      <c r="C48" s="51"/>
      <c r="D48" s="51"/>
      <c r="E48" s="51"/>
      <c r="F48" s="51"/>
      <c r="G48" s="52"/>
      <c r="H48" s="53"/>
      <c r="I48" s="53"/>
      <c r="J48" s="53"/>
      <c r="K48" s="53"/>
      <c r="L48" s="59" t="s">
        <v>46</v>
      </c>
      <c r="M48" s="59"/>
      <c r="N48" s="59"/>
      <c r="O48" s="59"/>
      <c r="P48" s="59"/>
      <c r="Q48" s="59"/>
    </row>
    <row r="49" spans="1:17" ht="15" customHeight="1" x14ac:dyDescent="0.25">
      <c r="A49" s="51" t="s">
        <v>47</v>
      </c>
      <c r="B49" s="51"/>
      <c r="C49" s="51"/>
      <c r="D49" s="51"/>
      <c r="E49" s="51"/>
      <c r="F49" s="51"/>
      <c r="G49" s="52"/>
      <c r="H49" s="53"/>
      <c r="I49" s="53"/>
      <c r="J49" s="53"/>
      <c r="K49" s="53"/>
      <c r="L49" s="59"/>
      <c r="M49" s="59"/>
      <c r="N49" s="59"/>
      <c r="O49" s="59"/>
      <c r="P49" s="59"/>
      <c r="Q49" s="59"/>
    </row>
  </sheetData>
  <mergeCells count="47">
    <mergeCell ref="L45:Q46"/>
    <mergeCell ref="L48:Q49"/>
    <mergeCell ref="L47:Q47"/>
    <mergeCell ref="H47:K47"/>
    <mergeCell ref="H46:K46"/>
    <mergeCell ref="H45:K45"/>
    <mergeCell ref="H49:K49"/>
    <mergeCell ref="H48:K48"/>
    <mergeCell ref="O8:Q8"/>
    <mergeCell ref="O9:Q9"/>
    <mergeCell ref="A47:G47"/>
    <mergeCell ref="A48:G48"/>
    <mergeCell ref="A49:G49"/>
    <mergeCell ref="A45:G45"/>
    <mergeCell ref="A46:G46"/>
    <mergeCell ref="L43:Q43"/>
    <mergeCell ref="A44:G44"/>
    <mergeCell ref="H44:K44"/>
    <mergeCell ref="L44:Q44"/>
    <mergeCell ref="A43:G43"/>
    <mergeCell ref="A12:E12"/>
    <mergeCell ref="F12:H12"/>
    <mergeCell ref="I12:K12"/>
    <mergeCell ref="L12:Q12"/>
    <mergeCell ref="A41:P41"/>
    <mergeCell ref="A10:G10"/>
    <mergeCell ref="I10:M10"/>
    <mergeCell ref="N10:Q10"/>
    <mergeCell ref="A11:L11"/>
    <mergeCell ref="M11:Q11"/>
    <mergeCell ref="A8:B8"/>
    <mergeCell ref="C8:G8"/>
    <mergeCell ref="I8:M8"/>
    <mergeCell ref="A9:B9"/>
    <mergeCell ref="C9:G9"/>
    <mergeCell ref="I9:M9"/>
    <mergeCell ref="K6:Q7"/>
    <mergeCell ref="A1:Q1"/>
    <mergeCell ref="A2:Q2"/>
    <mergeCell ref="A3:Q3"/>
    <mergeCell ref="A5:G5"/>
    <mergeCell ref="I5:Q5"/>
    <mergeCell ref="A6:B6"/>
    <mergeCell ref="C6:G6"/>
    <mergeCell ref="A7:B7"/>
    <mergeCell ref="C7:G7"/>
    <mergeCell ref="I6:J7"/>
  </mergeCells>
  <conditionalFormatting sqref="P15:P40">
    <cfRule type="expression" dxfId="1" priority="3">
      <formula>P15="check"</formula>
    </cfRule>
  </conditionalFormatting>
  <conditionalFormatting sqref="B15:O40">
    <cfRule type="expression" dxfId="0" priority="5">
      <formula>AND(COUNTA($B15:$N15)&gt;0,B15="")</formula>
    </cfRule>
  </conditionalFormatting>
  <dataValidations count="5">
    <dataValidation type="list" allowBlank="1" showErrorMessage="1" errorTitle="Sex" error="Choose M or F" sqref="D15:D40" xr:uid="{00000000-0002-0000-0000-000000000000}">
      <formula1>"M,F"</formula1>
      <formula2>0</formula2>
    </dataValidation>
    <dataValidation type="list" allowBlank="1" showErrorMessage="1" errorTitle="Room type" error="Choose Single or Twin" sqref="L15:L40" xr:uid="{00000000-0002-0000-0000-000001000000}">
      <formula1>"Single,Twin"</formula1>
      <formula2>0</formula2>
    </dataValidation>
    <dataValidation type="date" errorStyle="warning" allowBlank="1" showInputMessage="1" showErrorMessage="1" errorTitle="Date" error="Date is outside 1–15 Nov 2026. Keep it anyway?" promptTitle="Date" prompt="Format: dd.mm.yyyy" sqref="F15:F40 I15:I40" xr:uid="{00000000-0002-0000-0000-000002000000}">
      <formula1>46296</formula1>
      <formula2>46340</formula2>
    </dataValidation>
    <dataValidation type="date" errorStyle="warning" allowBlank="1" showInputMessage="1" showErrorMessage="1" errorTitle="Hotel dates" error="Hotel nights are available 3–11 Nov 2026 (check-out up to 12 Nov). Keep it anyway?" promptTitle="Date" prompt="Format: dd.mm.yyyy" sqref="M15:O40" xr:uid="{00000000-0002-0000-0000-000003000000}">
      <formula1>46298</formula1>
      <formula2>46338</formula2>
    </dataValidation>
    <dataValidation type="time" allowBlank="1" showInputMessage="1" showErrorMessage="1" errorTitle="Time" error="Enter time as hh:mm, e.g. 15:30" promptTitle="Time" prompt="Format: hh:mm" sqref="G15:G40 J15:J40" xr:uid="{00000000-0002-0000-0000-000004000000}">
      <formula1>0</formula1>
      <formula2>0.999988</formula2>
    </dataValidation>
  </dataValidations>
  <printOptions horizontalCentered="1"/>
  <pageMargins left="0.3" right="0.3" top="0.3" bottom="0.3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Flights and Hotel Reservation</vt:lpstr>
      <vt:lpstr>'Flights and Hotel Reservation'!Область_печати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USER</cp:lastModifiedBy>
  <cp:revision>0</cp:revision>
  <dcterms:created xsi:type="dcterms:W3CDTF">2026-10-09T08:07:41Z</dcterms:created>
  <dcterms:modified xsi:type="dcterms:W3CDTF">2026-10-09T13:38:56Z</dcterms:modified>
  <dc:language>en-US</dc:language>
</cp:coreProperties>
</file>